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roslav\Desktop\2025-03 Vydane\2025-03 SO01~03 - Stavebnotechnicke riesenie\"/>
    </mc:Choice>
  </mc:AlternateContent>
  <xr:revisionPtr revIDLastSave="0" documentId="13_ncr:1_{AE929332-83E1-450C-8109-4B6A96D66220}" xr6:coauthVersionLast="47" xr6:coauthVersionMax="47" xr10:uidLastSave="{00000000-0000-0000-0000-000000000000}"/>
  <bookViews>
    <workbookView xWindow="3040" yWindow="710" windowWidth="22050" windowHeight="20890" xr2:uid="{00000000-000D-0000-FFFF-FFFF00000000}"/>
  </bookViews>
  <sheets>
    <sheet name="Vykaz Siete" sheetId="17" r:id="rId1"/>
    <sheet name="SIETE" sheetId="18" r:id="rId2"/>
  </sheets>
  <definedNames>
    <definedName name="_xlnm._FilterDatabase" localSheetId="1" hidden="1">SIETE!$A$2:$L$40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" i="17" l="1"/>
  <c r="H7" i="17"/>
  <c r="J7" i="17" s="1"/>
  <c r="H8" i="17"/>
  <c r="J8" i="17" s="1"/>
</calcChain>
</file>

<file path=xl/sharedStrings.xml><?xml version="1.0" encoding="utf-8"?>
<sst xmlns="http://schemas.openxmlformats.org/spreadsheetml/2006/main" count="70" uniqueCount="66">
  <si>
    <t>Č. pol.</t>
  </si>
  <si>
    <t>Počet (ks)</t>
  </si>
  <si>
    <t>Hmotnosť (kg)</t>
  </si>
  <si>
    <t>Celková hmotnosť (kg)</t>
  </si>
  <si>
    <t>Typ</t>
  </si>
  <si>
    <t>φR / φR (mm)</t>
  </si>
  <si>
    <t>Rozmer oka (m)</t>
  </si>
  <si>
    <t>S1</t>
  </si>
  <si>
    <t>VÝKAZ SIETÍ</t>
  </si>
  <si>
    <t>Hmotnosť (kg/m²)</t>
  </si>
  <si>
    <t>8 / 8</t>
  </si>
  <si>
    <t>ST-01</t>
  </si>
  <si>
    <t xml:space="preserve"> VÝSTUŽ DOSIEK K OBOM POVRCHOM</t>
  </si>
  <si>
    <t>150 / 150</t>
  </si>
  <si>
    <t>Plocha (x2) (m²)</t>
  </si>
  <si>
    <t>Plocha vrátane rezervy 35% (m²)</t>
  </si>
  <si>
    <t>priemer drôtu (mm)</t>
  </si>
  <si>
    <t>rozstup (mm)</t>
  </si>
  <si>
    <t>šírka (mm)</t>
  </si>
  <si>
    <t>dĺžka (mm)</t>
  </si>
  <si>
    <t>hmotnosť (kg)</t>
  </si>
  <si>
    <r>
      <t>prierez (cm</t>
    </r>
    <r>
      <rPr>
        <b/>
        <vertAlign val="superscript"/>
        <sz val="7.5"/>
        <color rgb="FFFFFFFF"/>
        <rFont val="Inherit"/>
      </rPr>
      <t>2</t>
    </r>
    <r>
      <rPr>
        <b/>
        <sz val="8"/>
        <color rgb="FFFFFFFF"/>
        <rFont val="Inherit"/>
      </rPr>
      <t>/m)</t>
    </r>
  </si>
  <si>
    <t>Kusy</t>
  </si>
  <si>
    <r>
      <t>m</t>
    </r>
    <r>
      <rPr>
        <b/>
        <vertAlign val="superscript"/>
        <sz val="7.5"/>
        <color rgb="FFFFFFFF"/>
        <rFont val="Inherit"/>
      </rPr>
      <t>2</t>
    </r>
  </si>
  <si>
    <t>kus</t>
  </si>
  <si>
    <t>v balíku</t>
  </si>
  <si>
    <t>Q 131</t>
  </si>
  <si>
    <t>Q188</t>
  </si>
  <si>
    <t>Q257</t>
  </si>
  <si>
    <t>Q335</t>
  </si>
  <si>
    <t>Q503</t>
  </si>
  <si>
    <t>HQ84</t>
  </si>
  <si>
    <t>HQ131</t>
  </si>
  <si>
    <t>HQ188</t>
  </si>
  <si>
    <t>HQ335</t>
  </si>
  <si>
    <t>R188</t>
  </si>
  <si>
    <t>R257</t>
  </si>
  <si>
    <t>R335</t>
  </si>
  <si>
    <t>KA 16</t>
  </si>
  <si>
    <t>KA 17</t>
  </si>
  <si>
    <t>KA 18</t>
  </si>
  <si>
    <t>KD 35</t>
  </si>
  <si>
    <t>KD 37</t>
  </si>
  <si>
    <t>KD 36</t>
  </si>
  <si>
    <t>KH 30</t>
  </si>
  <si>
    <t>KH 20</t>
  </si>
  <si>
    <t>KH 31</t>
  </si>
  <si>
    <t>KY 49</t>
  </si>
  <si>
    <t>KY 50</t>
  </si>
  <si>
    <t>KY 81</t>
  </si>
  <si>
    <t>KY85</t>
  </si>
  <si>
    <t>KY 14</t>
  </si>
  <si>
    <t>AQ 42</t>
  </si>
  <si>
    <t>AQ 50</t>
  </si>
  <si>
    <t>AQ 55</t>
  </si>
  <si>
    <t>AQ 60</t>
  </si>
  <si>
    <t>AQ 65</t>
  </si>
  <si>
    <t>AQ 70</t>
  </si>
  <si>
    <t>AQ 76</t>
  </si>
  <si>
    <t>AQ 82</t>
  </si>
  <si>
    <t>A 50</t>
  </si>
  <si>
    <t>A 60</t>
  </si>
  <si>
    <t>A 70</t>
  </si>
  <si>
    <t>A 76</t>
  </si>
  <si>
    <t>KY14</t>
  </si>
  <si>
    <t>S2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</si>
</sst>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Calibri (Body)"/>
      <charset val="238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 (Body)"/>
      <charset val="238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10"/>
      <name val="Arial"/>
    </font>
    <font>
      <b/>
      <sz val="8"/>
      <color rgb="FFFFFFFF"/>
      <name val="Inherit"/>
    </font>
    <font>
      <b/>
      <vertAlign val="superscript"/>
      <sz val="7.5"/>
      <color rgb="FFFFFFFF"/>
      <name val="Inherit"/>
    </font>
    <font>
      <sz val="8"/>
      <name val="Inherit"/>
    </font>
  </fonts>
  <fills count="10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71727F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4F4F4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3" fillId="0" borderId="1"/>
    <xf numFmtId="9" fontId="3" fillId="0" borderId="1" applyFont="0" applyFill="0" applyBorder="0" applyAlignment="0" applyProtection="0"/>
    <xf numFmtId="0" fontId="2" fillId="0" borderId="1"/>
    <xf numFmtId="0" fontId="8" fillId="0" borderId="1"/>
    <xf numFmtId="0" fontId="1" fillId="0" borderId="1"/>
    <xf numFmtId="0" fontId="10" fillId="0" borderId="1"/>
  </cellStyleXfs>
  <cellXfs count="33">
    <xf numFmtId="0" fontId="0" fillId="0" borderId="0" xfId="0"/>
    <xf numFmtId="0" fontId="6" fillId="0" borderId="1" xfId="4" applyFont="1"/>
    <xf numFmtId="1" fontId="6" fillId="0" borderId="11" xfId="4" applyNumberFormat="1" applyFont="1" applyBorder="1" applyAlignment="1">
      <alignment horizontal="center" vertical="center"/>
    </xf>
    <xf numFmtId="1" fontId="6" fillId="0" borderId="17" xfId="4" applyNumberFormat="1" applyFont="1" applyBorder="1" applyAlignment="1">
      <alignment horizontal="center" vertical="center"/>
    </xf>
    <xf numFmtId="49" fontId="6" fillId="0" borderId="5" xfId="4" applyNumberFormat="1" applyFont="1" applyBorder="1" applyAlignment="1">
      <alignment horizontal="center" vertical="center"/>
    </xf>
    <xf numFmtId="1" fontId="6" fillId="0" borderId="5" xfId="4" applyNumberFormat="1" applyFont="1" applyBorder="1" applyAlignment="1">
      <alignment horizontal="center" vertical="center"/>
    </xf>
    <xf numFmtId="2" fontId="6" fillId="0" borderId="5" xfId="4" applyNumberFormat="1" applyFont="1" applyBorder="1" applyAlignment="1">
      <alignment horizontal="center" vertical="center"/>
    </xf>
    <xf numFmtId="2" fontId="5" fillId="3" borderId="10" xfId="4" applyNumberFormat="1" applyFont="1" applyFill="1" applyBorder="1" applyAlignment="1">
      <alignment horizontal="center" vertical="center"/>
    </xf>
    <xf numFmtId="2" fontId="6" fillId="0" borderId="12" xfId="4" applyNumberFormat="1" applyFont="1" applyBorder="1" applyAlignment="1">
      <alignment horizontal="center" vertical="center"/>
    </xf>
    <xf numFmtId="0" fontId="11" fillId="6" borderId="19" xfId="6" applyFont="1" applyFill="1" applyBorder="1" applyAlignment="1">
      <alignment horizontal="center" vertical="center" wrapText="1"/>
    </xf>
    <xf numFmtId="0" fontId="10" fillId="0" borderId="1" xfId="6"/>
    <xf numFmtId="0" fontId="13" fillId="7" borderId="19" xfId="6" applyFont="1" applyFill="1" applyBorder="1" applyAlignment="1">
      <alignment vertical="center" wrapText="1"/>
    </xf>
    <xf numFmtId="0" fontId="2" fillId="0" borderId="1" xfId="6" applyFont="1"/>
    <xf numFmtId="0" fontId="13" fillId="8" borderId="19" xfId="6" applyFont="1" applyFill="1" applyBorder="1" applyAlignment="1">
      <alignment vertical="center" wrapText="1"/>
    </xf>
    <xf numFmtId="0" fontId="13" fillId="9" borderId="19" xfId="6" applyFont="1" applyFill="1" applyBorder="1" applyAlignment="1">
      <alignment vertical="center" wrapText="1"/>
    </xf>
    <xf numFmtId="0" fontId="6" fillId="5" borderId="16" xfId="4" applyFont="1" applyFill="1" applyBorder="1" applyAlignment="1">
      <alignment horizontal="center" vertical="center"/>
    </xf>
    <xf numFmtId="0" fontId="6" fillId="5" borderId="15" xfId="4" applyFont="1" applyFill="1" applyBorder="1" applyAlignment="1">
      <alignment horizontal="center" vertical="center"/>
    </xf>
    <xf numFmtId="0" fontId="6" fillId="4" borderId="18" xfId="4" applyFont="1" applyFill="1" applyBorder="1" applyAlignment="1">
      <alignment horizontal="right" vertical="center"/>
    </xf>
    <xf numFmtId="0" fontId="6" fillId="4" borderId="15" xfId="4" applyFont="1" applyFill="1" applyBorder="1" applyAlignment="1">
      <alignment horizontal="right" vertical="center"/>
    </xf>
    <xf numFmtId="0" fontId="4" fillId="5" borderId="2" xfId="4" applyFont="1" applyFill="1" applyBorder="1" applyAlignment="1">
      <alignment horizontal="center" vertical="center"/>
    </xf>
    <xf numFmtId="0" fontId="4" fillId="5" borderId="4" xfId="4" applyFont="1" applyFill="1" applyBorder="1" applyAlignment="1">
      <alignment horizontal="center" vertical="center"/>
    </xf>
    <xf numFmtId="0" fontId="7" fillId="2" borderId="2" xfId="4" applyFont="1" applyFill="1" applyBorder="1" applyAlignment="1">
      <alignment horizontal="center" vertical="center" wrapText="1"/>
    </xf>
    <xf numFmtId="0" fontId="7" fillId="2" borderId="3" xfId="4" applyFont="1" applyFill="1" applyBorder="1" applyAlignment="1">
      <alignment horizontal="center" vertical="center"/>
    </xf>
    <xf numFmtId="0" fontId="7" fillId="2" borderId="4" xfId="4" applyFont="1" applyFill="1" applyBorder="1" applyAlignment="1">
      <alignment horizontal="center" vertical="center"/>
    </xf>
    <xf numFmtId="49" fontId="6" fillId="4" borderId="7" xfId="4" applyNumberFormat="1" applyFont="1" applyFill="1" applyBorder="1" applyAlignment="1">
      <alignment horizontal="center" vertical="center" wrapText="1"/>
    </xf>
    <xf numFmtId="49" fontId="6" fillId="4" borderId="13" xfId="4" applyNumberFormat="1" applyFont="1" applyFill="1" applyBorder="1" applyAlignment="1">
      <alignment horizontal="center" vertical="center" wrapText="1"/>
    </xf>
    <xf numFmtId="49" fontId="6" fillId="4" borderId="8" xfId="4" applyNumberFormat="1" applyFont="1" applyFill="1" applyBorder="1" applyAlignment="1">
      <alignment horizontal="center" vertical="center" wrapText="1"/>
    </xf>
    <xf numFmtId="49" fontId="6" fillId="4" borderId="6" xfId="4" applyNumberFormat="1" applyFont="1" applyFill="1" applyBorder="1" applyAlignment="1">
      <alignment horizontal="center" vertical="center" wrapText="1"/>
    </xf>
    <xf numFmtId="49" fontId="6" fillId="4" borderId="9" xfId="4" applyNumberFormat="1" applyFont="1" applyFill="1" applyBorder="1" applyAlignment="1">
      <alignment horizontal="center" vertical="center" wrapText="1"/>
    </xf>
    <xf numFmtId="49" fontId="6" fillId="4" borderId="14" xfId="4" applyNumberFormat="1" applyFont="1" applyFill="1" applyBorder="1" applyAlignment="1">
      <alignment horizontal="center" vertical="center" wrapText="1"/>
    </xf>
    <xf numFmtId="49" fontId="9" fillId="4" borderId="8" xfId="4" applyNumberFormat="1" applyFont="1" applyFill="1" applyBorder="1" applyAlignment="1">
      <alignment horizontal="center" vertical="center" wrapText="1"/>
    </xf>
    <xf numFmtId="49" fontId="9" fillId="4" borderId="6" xfId="4" applyNumberFormat="1" applyFont="1" applyFill="1" applyBorder="1" applyAlignment="1">
      <alignment horizontal="center" vertical="center" wrapText="1"/>
    </xf>
    <xf numFmtId="0" fontId="11" fillId="6" borderId="19" xfId="6" applyFont="1" applyFill="1" applyBorder="1" applyAlignment="1">
      <alignment horizontal="center" vertical="center" wrapText="1"/>
    </xf>
  </cellXfs>
  <cellStyles count="7">
    <cellStyle name="Normal" xfId="0" builtinId="0"/>
    <cellStyle name="Normal 2" xfId="1" xr:uid="{00000000-0005-0000-0000-000000000000}"/>
    <cellStyle name="Normal 2 2" xfId="3" xr:uid="{00000000-0005-0000-0000-000001000000}"/>
    <cellStyle name="Normal 3" xfId="4" xr:uid="{00000000-0005-0000-0000-000002000000}"/>
    <cellStyle name="Normal 4" xfId="5" xr:uid="{00000000-0005-0000-0000-000003000000}"/>
    <cellStyle name="Normal 5" xfId="6" xr:uid="{00000000-0005-0000-0000-000004000000}"/>
    <cellStyle name="Percent 2" xfId="2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114300</xdr:colOff>
      <xdr:row>1</xdr:row>
      <xdr:rowOff>114300</xdr:rowOff>
    </xdr:to>
    <xdr:sp macro="" textlink="">
      <xdr:nvSpPr>
        <xdr:cNvPr id="2" name="AutoShape 1" descr="pozdĺžne">
          <a:extLst>
            <a:ext uri="{FF2B5EF4-FFF2-40B4-BE49-F238E27FC236}">
              <a16:creationId xmlns:a16="http://schemas.microsoft.com/office/drawing/2014/main" id="{CFA90CEC-C0F2-4602-AEAF-E0423CA3BC56}"/>
            </a:ext>
          </a:extLst>
        </xdr:cNvPr>
        <xdr:cNvSpPr>
          <a:spLocks noChangeAspect="1" noChangeArrowheads="1"/>
        </xdr:cNvSpPr>
      </xdr:nvSpPr>
      <xdr:spPr bwMode="auto">
        <a:xfrm>
          <a:off x="609600" y="15875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114300</xdr:colOff>
      <xdr:row>1</xdr:row>
      <xdr:rowOff>114300</xdr:rowOff>
    </xdr:to>
    <xdr:sp macro="" textlink="">
      <xdr:nvSpPr>
        <xdr:cNvPr id="3" name="AutoShape 2" descr="priečne">
          <a:extLst>
            <a:ext uri="{FF2B5EF4-FFF2-40B4-BE49-F238E27FC236}">
              <a16:creationId xmlns:a16="http://schemas.microsoft.com/office/drawing/2014/main" id="{E1BEDDB0-2502-43C9-A392-FBB6E7F202E8}"/>
            </a:ext>
          </a:extLst>
        </xdr:cNvPr>
        <xdr:cNvSpPr>
          <a:spLocks noChangeAspect="1" noChangeArrowheads="1"/>
        </xdr:cNvSpPr>
      </xdr:nvSpPr>
      <xdr:spPr bwMode="auto">
        <a:xfrm>
          <a:off x="1219200" y="15875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304800</xdr:colOff>
      <xdr:row>2</xdr:row>
      <xdr:rowOff>142875</xdr:rowOff>
    </xdr:to>
    <xdr:sp macro="" textlink="">
      <xdr:nvSpPr>
        <xdr:cNvPr id="4" name="AutoShape 3" descr="pozdĺžne">
          <a:extLst>
            <a:ext uri="{FF2B5EF4-FFF2-40B4-BE49-F238E27FC236}">
              <a16:creationId xmlns:a16="http://schemas.microsoft.com/office/drawing/2014/main" id="{BCCE99D4-7BD4-4AB8-A495-2166B9772242}"/>
            </a:ext>
          </a:extLst>
        </xdr:cNvPr>
        <xdr:cNvSpPr>
          <a:spLocks noChangeAspect="1" noChangeArrowheads="1"/>
        </xdr:cNvSpPr>
      </xdr:nvSpPr>
      <xdr:spPr bwMode="auto">
        <a:xfrm>
          <a:off x="1828800" y="158750"/>
          <a:ext cx="304800" cy="301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304800</xdr:colOff>
      <xdr:row>2</xdr:row>
      <xdr:rowOff>142875</xdr:rowOff>
    </xdr:to>
    <xdr:sp macro="" textlink="">
      <xdr:nvSpPr>
        <xdr:cNvPr id="5" name="AutoShape 4" descr="priečne">
          <a:extLst>
            <a:ext uri="{FF2B5EF4-FFF2-40B4-BE49-F238E27FC236}">
              <a16:creationId xmlns:a16="http://schemas.microsoft.com/office/drawing/2014/main" id="{2B7AFDCE-EF92-4D5A-B938-0BD9A8976EC3}"/>
            </a:ext>
          </a:extLst>
        </xdr:cNvPr>
        <xdr:cNvSpPr>
          <a:spLocks noChangeAspect="1" noChangeArrowheads="1"/>
        </xdr:cNvSpPr>
      </xdr:nvSpPr>
      <xdr:spPr bwMode="auto">
        <a:xfrm>
          <a:off x="2438400" y="158750"/>
          <a:ext cx="304800" cy="301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9</xdr:col>
      <xdr:colOff>304800</xdr:colOff>
      <xdr:row>2</xdr:row>
      <xdr:rowOff>142875</xdr:rowOff>
    </xdr:to>
    <xdr:sp macro="" textlink="">
      <xdr:nvSpPr>
        <xdr:cNvPr id="6" name="AutoShape 5" descr="pozdĺžne">
          <a:extLst>
            <a:ext uri="{FF2B5EF4-FFF2-40B4-BE49-F238E27FC236}">
              <a16:creationId xmlns:a16="http://schemas.microsoft.com/office/drawing/2014/main" id="{7267028E-57BC-4E7C-A57D-96CF1829E664}"/>
            </a:ext>
          </a:extLst>
        </xdr:cNvPr>
        <xdr:cNvSpPr>
          <a:spLocks noChangeAspect="1" noChangeArrowheads="1"/>
        </xdr:cNvSpPr>
      </xdr:nvSpPr>
      <xdr:spPr bwMode="auto">
        <a:xfrm>
          <a:off x="5486400" y="158750"/>
          <a:ext cx="304800" cy="301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10</xdr:col>
      <xdr:colOff>0</xdr:colOff>
      <xdr:row>1</xdr:row>
      <xdr:rowOff>0</xdr:rowOff>
    </xdr:from>
    <xdr:to>
      <xdr:col>10</xdr:col>
      <xdr:colOff>304800</xdr:colOff>
      <xdr:row>2</xdr:row>
      <xdr:rowOff>142875</xdr:rowOff>
    </xdr:to>
    <xdr:sp macro="" textlink="">
      <xdr:nvSpPr>
        <xdr:cNvPr id="7" name="AutoShape 6" descr="priečne">
          <a:extLst>
            <a:ext uri="{FF2B5EF4-FFF2-40B4-BE49-F238E27FC236}">
              <a16:creationId xmlns:a16="http://schemas.microsoft.com/office/drawing/2014/main" id="{E5E718C4-781F-4AF9-9DC0-6F9DCB81DBD3}"/>
            </a:ext>
          </a:extLst>
        </xdr:cNvPr>
        <xdr:cNvSpPr>
          <a:spLocks noChangeAspect="1" noChangeArrowheads="1"/>
        </xdr:cNvSpPr>
      </xdr:nvSpPr>
      <xdr:spPr bwMode="auto">
        <a:xfrm>
          <a:off x="6096000" y="158750"/>
          <a:ext cx="304800" cy="301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B2:J139"/>
  <sheetViews>
    <sheetView tabSelected="1" workbookViewId="0">
      <selection activeCell="F30" sqref="F30"/>
    </sheetView>
  </sheetViews>
  <sheetFormatPr defaultColWidth="9.1796875" defaultRowHeight="14.5"/>
  <cols>
    <col min="1" max="1" width="0.54296875" style="1" customWidth="1"/>
    <col min="2" max="6" width="10" style="1" customWidth="1"/>
    <col min="7" max="7" width="11.7265625" style="1" customWidth="1"/>
    <col min="8" max="8" width="13.54296875" style="1" customWidth="1"/>
    <col min="9" max="10" width="10" style="1" customWidth="1"/>
    <col min="11" max="11" width="1.453125" style="1" customWidth="1"/>
    <col min="12" max="12" width="7.81640625" style="1" customWidth="1"/>
    <col min="13" max="16384" width="9.1796875" style="1"/>
  </cols>
  <sheetData>
    <row r="2" spans="2:10" ht="3.75" customHeight="1"/>
    <row r="3" spans="2:10" ht="16.5" customHeight="1">
      <c r="B3" s="19" t="s">
        <v>11</v>
      </c>
      <c r="C3" s="20"/>
      <c r="D3" s="21" t="s">
        <v>12</v>
      </c>
      <c r="E3" s="22"/>
      <c r="F3" s="22"/>
      <c r="G3" s="22"/>
      <c r="H3" s="22"/>
      <c r="I3" s="22"/>
      <c r="J3" s="23"/>
    </row>
    <row r="4" spans="2:10" ht="3.75" customHeight="1" thickBot="1"/>
    <row r="5" spans="2:10" ht="15" customHeight="1">
      <c r="B5" s="24" t="s">
        <v>0</v>
      </c>
      <c r="C5" s="26" t="s">
        <v>4</v>
      </c>
      <c r="D5" s="26" t="s">
        <v>5</v>
      </c>
      <c r="E5" s="26" t="s">
        <v>6</v>
      </c>
      <c r="F5" s="26" t="s">
        <v>1</v>
      </c>
      <c r="G5" s="26" t="s">
        <v>14</v>
      </c>
      <c r="H5" s="30" t="s">
        <v>15</v>
      </c>
      <c r="I5" s="26" t="s">
        <v>9</v>
      </c>
      <c r="J5" s="28" t="s">
        <v>2</v>
      </c>
    </row>
    <row r="6" spans="2:10" ht="15" customHeight="1" thickBot="1">
      <c r="B6" s="25"/>
      <c r="C6" s="27"/>
      <c r="D6" s="27"/>
      <c r="E6" s="27"/>
      <c r="F6" s="27"/>
      <c r="G6" s="27"/>
      <c r="H6" s="31"/>
      <c r="I6" s="27"/>
      <c r="J6" s="29"/>
    </row>
    <row r="7" spans="2:10" ht="15" customHeight="1" thickTop="1">
      <c r="B7" s="2" t="s">
        <v>7</v>
      </c>
      <c r="C7" s="3" t="s">
        <v>64</v>
      </c>
      <c r="D7" s="4" t="s">
        <v>10</v>
      </c>
      <c r="E7" s="4" t="s">
        <v>13</v>
      </c>
      <c r="F7" s="5">
        <v>1</v>
      </c>
      <c r="G7" s="6">
        <v>45</v>
      </c>
      <c r="H7" s="6">
        <f>G7*1.35</f>
        <v>60.750000000000007</v>
      </c>
      <c r="I7" s="6">
        <v>5.27</v>
      </c>
      <c r="J7" s="8">
        <f>F7*H7*I7</f>
        <v>320.15250000000003</v>
      </c>
    </row>
    <row r="8" spans="2:10" ht="15" customHeight="1">
      <c r="B8" s="2" t="s">
        <v>65</v>
      </c>
      <c r="C8" s="3" t="s">
        <v>64</v>
      </c>
      <c r="D8" s="4" t="s">
        <v>10</v>
      </c>
      <c r="E8" s="4" t="s">
        <v>13</v>
      </c>
      <c r="F8" s="5">
        <v>1</v>
      </c>
      <c r="G8" s="6">
        <v>45</v>
      </c>
      <c r="H8" s="6">
        <f>G8*1.35</f>
        <v>60.750000000000007</v>
      </c>
      <c r="I8" s="6">
        <v>5.27</v>
      </c>
      <c r="J8" s="8">
        <f>F8*H8*I8</f>
        <v>320.15250000000003</v>
      </c>
    </row>
    <row r="9" spans="2:10" ht="16.5" customHeight="1" thickBot="1">
      <c r="B9" s="15" t="s">
        <v>8</v>
      </c>
      <c r="C9" s="16"/>
      <c r="D9" s="17" t="s">
        <v>3</v>
      </c>
      <c r="E9" s="17"/>
      <c r="F9" s="17"/>
      <c r="G9" s="17"/>
      <c r="H9" s="17"/>
      <c r="I9" s="18"/>
      <c r="J9" s="7">
        <f>SUM(J7:J8)</f>
        <v>640.30500000000006</v>
      </c>
    </row>
    <row r="10" spans="2:10" ht="12.75" customHeight="1"/>
    <row r="32" ht="12.75" customHeight="1"/>
    <row r="33" ht="3.75" customHeight="1"/>
    <row r="35" ht="3.75" customHeight="1"/>
    <row r="36" ht="12.75" customHeight="1"/>
    <row r="38" ht="12.75" customHeight="1"/>
    <row r="61" ht="3.75" customHeight="1"/>
    <row r="63" ht="3.75" customHeight="1"/>
    <row r="64" ht="12.75" customHeight="1"/>
    <row r="66" ht="12.75" customHeight="1"/>
    <row r="89" ht="3.75" customHeight="1"/>
    <row r="91" ht="3.75" customHeight="1"/>
    <row r="92" ht="12.75" customHeight="1"/>
    <row r="94" ht="12.75" customHeight="1"/>
    <row r="117" ht="3.75" customHeight="1"/>
    <row r="119" ht="3.75" customHeight="1"/>
    <row r="120" ht="12.75" customHeight="1"/>
    <row r="122" ht="12.75" customHeight="1"/>
    <row r="123" ht="12.75" customHeight="1"/>
    <row r="134" ht="12.75" customHeight="1"/>
    <row r="135" ht="12.75" customHeight="1"/>
    <row r="139" ht="12.75" customHeight="1"/>
  </sheetData>
  <mergeCells count="13">
    <mergeCell ref="B9:C9"/>
    <mergeCell ref="D9:I9"/>
    <mergeCell ref="B3:C3"/>
    <mergeCell ref="D3:J3"/>
    <mergeCell ref="B5:B6"/>
    <mergeCell ref="C5:C6"/>
    <mergeCell ref="D5:D6"/>
    <mergeCell ref="E5:E6"/>
    <mergeCell ref="F5:F6"/>
    <mergeCell ref="G5:G6"/>
    <mergeCell ref="I5:I6"/>
    <mergeCell ref="J5:J6"/>
    <mergeCell ref="H5:H6"/>
  </mergeCells>
  <pageMargins left="0.75" right="0.75" top="1" bottom="1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40"/>
  <sheetViews>
    <sheetView workbookViewId="0">
      <selection activeCell="H28" sqref="H28"/>
    </sheetView>
  </sheetViews>
  <sheetFormatPr defaultColWidth="8.7265625" defaultRowHeight="12.5"/>
  <cols>
    <col min="1" max="16384" width="8.7265625" style="10"/>
  </cols>
  <sheetData>
    <row r="1" spans="1:12">
      <c r="A1" s="32" t="s">
        <v>4</v>
      </c>
      <c r="B1" s="32" t="s">
        <v>16</v>
      </c>
      <c r="C1" s="32"/>
      <c r="D1" s="32" t="s">
        <v>17</v>
      </c>
      <c r="E1" s="32"/>
      <c r="F1" s="32" t="s">
        <v>18</v>
      </c>
      <c r="G1" s="32" t="s">
        <v>19</v>
      </c>
      <c r="H1" s="32" t="s">
        <v>20</v>
      </c>
      <c r="I1" s="32"/>
      <c r="J1" s="32" t="s">
        <v>21</v>
      </c>
      <c r="K1" s="32"/>
      <c r="L1" s="9" t="s">
        <v>22</v>
      </c>
    </row>
    <row r="2" spans="1:12">
      <c r="A2" s="32"/>
      <c r="B2" s="9"/>
      <c r="C2" s="9"/>
      <c r="D2" s="9"/>
      <c r="E2" s="9"/>
      <c r="F2" s="32"/>
      <c r="G2" s="32"/>
      <c r="H2" s="9" t="s">
        <v>23</v>
      </c>
      <c r="I2" s="9" t="s">
        <v>24</v>
      </c>
      <c r="J2" s="9"/>
      <c r="K2" s="9"/>
      <c r="L2" s="9" t="s">
        <v>25</v>
      </c>
    </row>
    <row r="3" spans="1:12" s="12" customFormat="1">
      <c r="A3" s="11" t="s">
        <v>26</v>
      </c>
      <c r="B3" s="11">
        <v>5</v>
      </c>
      <c r="C3" s="11">
        <v>5</v>
      </c>
      <c r="D3" s="11">
        <v>150</v>
      </c>
      <c r="E3" s="11">
        <v>150</v>
      </c>
      <c r="F3" s="11">
        <v>2150</v>
      </c>
      <c r="G3" s="11">
        <v>5000</v>
      </c>
      <c r="H3" s="11">
        <v>2.09</v>
      </c>
      <c r="I3" s="11">
        <v>22.5</v>
      </c>
      <c r="J3" s="11">
        <v>1.31</v>
      </c>
      <c r="K3" s="11">
        <v>1.31</v>
      </c>
      <c r="L3" s="11">
        <v>50</v>
      </c>
    </row>
    <row r="4" spans="1:12" s="12" customFormat="1">
      <c r="A4" s="13" t="s">
        <v>27</v>
      </c>
      <c r="B4" s="13">
        <v>6</v>
      </c>
      <c r="C4" s="13">
        <v>6</v>
      </c>
      <c r="D4" s="13">
        <v>150</v>
      </c>
      <c r="E4" s="13">
        <v>150</v>
      </c>
      <c r="F4" s="13">
        <v>2300</v>
      </c>
      <c r="G4" s="13">
        <v>6000</v>
      </c>
      <c r="H4" s="13">
        <v>3.02</v>
      </c>
      <c r="I4" s="13">
        <v>41.7</v>
      </c>
      <c r="J4" s="13">
        <v>1.88</v>
      </c>
      <c r="K4" s="13">
        <v>1.88</v>
      </c>
      <c r="L4" s="13">
        <v>50</v>
      </c>
    </row>
    <row r="5" spans="1:12" s="12" customFormat="1">
      <c r="A5" s="11" t="s">
        <v>28</v>
      </c>
      <c r="B5" s="11">
        <v>7</v>
      </c>
      <c r="C5" s="11">
        <v>7</v>
      </c>
      <c r="D5" s="11">
        <v>150</v>
      </c>
      <c r="E5" s="11">
        <v>150</v>
      </c>
      <c r="F5" s="11">
        <v>2300</v>
      </c>
      <c r="G5" s="11">
        <v>6000</v>
      </c>
      <c r="H5" s="11">
        <v>4.12</v>
      </c>
      <c r="I5" s="11">
        <v>56.8</v>
      </c>
      <c r="J5" s="11">
        <v>2.57</v>
      </c>
      <c r="K5" s="11">
        <v>2.57</v>
      </c>
      <c r="L5" s="11">
        <v>40</v>
      </c>
    </row>
    <row r="6" spans="1:12" s="12" customFormat="1">
      <c r="A6" s="13" t="s">
        <v>29</v>
      </c>
      <c r="B6" s="13">
        <v>8</v>
      </c>
      <c r="C6" s="13">
        <v>8</v>
      </c>
      <c r="D6" s="13">
        <v>150</v>
      </c>
      <c r="E6" s="13">
        <v>150</v>
      </c>
      <c r="F6" s="13">
        <v>2300</v>
      </c>
      <c r="G6" s="13">
        <v>6000</v>
      </c>
      <c r="H6" s="13">
        <v>5.38</v>
      </c>
      <c r="I6" s="13">
        <v>74.3</v>
      </c>
      <c r="J6" s="13">
        <v>3.35</v>
      </c>
      <c r="K6" s="13">
        <v>3.35</v>
      </c>
      <c r="L6" s="13">
        <v>30</v>
      </c>
    </row>
    <row r="7" spans="1:12" s="12" customFormat="1">
      <c r="A7" s="11" t="s">
        <v>30</v>
      </c>
      <c r="B7" s="11">
        <v>8</v>
      </c>
      <c r="C7" s="11">
        <v>8</v>
      </c>
      <c r="D7" s="11">
        <v>100</v>
      </c>
      <c r="E7" s="11">
        <v>100</v>
      </c>
      <c r="F7" s="11">
        <v>2200</v>
      </c>
      <c r="G7" s="11">
        <v>6000</v>
      </c>
      <c r="H7" s="11">
        <v>7.9</v>
      </c>
      <c r="I7" s="11">
        <v>104.3</v>
      </c>
      <c r="J7" s="11">
        <v>5.03</v>
      </c>
      <c r="K7" s="11">
        <v>5.03</v>
      </c>
      <c r="L7" s="11">
        <v>25</v>
      </c>
    </row>
    <row r="8" spans="1:12" s="12" customFormat="1">
      <c r="A8" s="11" t="s">
        <v>31</v>
      </c>
      <c r="B8" s="11">
        <v>4</v>
      </c>
      <c r="C8" s="11">
        <v>4</v>
      </c>
      <c r="D8" s="11">
        <v>150</v>
      </c>
      <c r="E8" s="11">
        <v>150</v>
      </c>
      <c r="F8" s="11">
        <v>5000</v>
      </c>
      <c r="G8" s="11">
        <v>2150</v>
      </c>
      <c r="H8" s="11">
        <v>1.3</v>
      </c>
      <c r="I8" s="11">
        <v>13.95</v>
      </c>
      <c r="J8" s="11">
        <v>0.84</v>
      </c>
      <c r="K8" s="11">
        <v>0.84</v>
      </c>
      <c r="L8" s="11">
        <v>50</v>
      </c>
    </row>
    <row r="9" spans="1:12" s="12" customFormat="1">
      <c r="A9" s="11" t="s">
        <v>32</v>
      </c>
      <c r="B9" s="11">
        <v>5</v>
      </c>
      <c r="C9" s="11">
        <v>5</v>
      </c>
      <c r="D9" s="11">
        <v>150</v>
      </c>
      <c r="E9" s="11">
        <v>150</v>
      </c>
      <c r="F9" s="11">
        <v>5000</v>
      </c>
      <c r="G9" s="11">
        <v>2150</v>
      </c>
      <c r="H9" s="11">
        <v>2.02</v>
      </c>
      <c r="I9" s="11">
        <v>21.7</v>
      </c>
      <c r="J9" s="11">
        <v>1.31</v>
      </c>
      <c r="K9" s="11">
        <v>1.31</v>
      </c>
      <c r="L9" s="11">
        <v>50</v>
      </c>
    </row>
    <row r="10" spans="1:12" s="12" customFormat="1">
      <c r="A10" s="11" t="s">
        <v>33</v>
      </c>
      <c r="B10" s="11">
        <v>6</v>
      </c>
      <c r="C10" s="11">
        <v>6</v>
      </c>
      <c r="D10" s="11">
        <v>150</v>
      </c>
      <c r="E10" s="11">
        <v>150</v>
      </c>
      <c r="F10" s="11">
        <v>5000</v>
      </c>
      <c r="G10" s="11">
        <v>2150</v>
      </c>
      <c r="H10" s="11">
        <v>2.91</v>
      </c>
      <c r="I10" s="11">
        <v>31.29</v>
      </c>
      <c r="J10" s="11">
        <v>1.88</v>
      </c>
      <c r="K10" s="11">
        <v>1.88</v>
      </c>
      <c r="L10" s="11">
        <v>50</v>
      </c>
    </row>
    <row r="11" spans="1:12" s="12" customFormat="1">
      <c r="A11" s="11" t="s">
        <v>34</v>
      </c>
      <c r="B11" s="11">
        <v>8</v>
      </c>
      <c r="C11" s="11">
        <v>8</v>
      </c>
      <c r="D11" s="11">
        <v>150</v>
      </c>
      <c r="E11" s="11">
        <v>150</v>
      </c>
      <c r="F11" s="11">
        <v>5000</v>
      </c>
      <c r="G11" s="11">
        <v>2150</v>
      </c>
      <c r="H11" s="11">
        <v>5.18</v>
      </c>
      <c r="I11" s="11">
        <v>55.67</v>
      </c>
      <c r="J11" s="11">
        <v>3.35</v>
      </c>
      <c r="K11" s="11">
        <v>3.35</v>
      </c>
      <c r="L11" s="11">
        <v>30</v>
      </c>
    </row>
    <row r="12" spans="1:12" s="12" customFormat="1">
      <c r="A12" s="11" t="s">
        <v>35</v>
      </c>
      <c r="B12" s="11">
        <v>6</v>
      </c>
      <c r="C12" s="11">
        <v>6</v>
      </c>
      <c r="D12" s="11">
        <v>150</v>
      </c>
      <c r="E12" s="11">
        <v>250</v>
      </c>
      <c r="F12" s="11">
        <v>2300</v>
      </c>
      <c r="G12" s="11">
        <v>6000</v>
      </c>
      <c r="H12" s="11">
        <v>2.4300000000000002</v>
      </c>
      <c r="I12" s="11">
        <v>33.6</v>
      </c>
      <c r="J12" s="11">
        <v>1.88</v>
      </c>
      <c r="K12" s="11">
        <v>1.1299999999999999</v>
      </c>
      <c r="L12" s="11">
        <v>50</v>
      </c>
    </row>
    <row r="13" spans="1:12" s="12" customFormat="1">
      <c r="A13" s="13" t="s">
        <v>36</v>
      </c>
      <c r="B13" s="13">
        <v>7</v>
      </c>
      <c r="C13" s="13">
        <v>7</v>
      </c>
      <c r="D13" s="13">
        <v>150</v>
      </c>
      <c r="E13" s="13">
        <v>250</v>
      </c>
      <c r="F13" s="13">
        <v>2300</v>
      </c>
      <c r="G13" s="13">
        <v>6000</v>
      </c>
      <c r="H13" s="13">
        <v>2.99</v>
      </c>
      <c r="I13" s="13">
        <v>41.2</v>
      </c>
      <c r="J13" s="13">
        <v>2.37</v>
      </c>
      <c r="K13" s="13">
        <v>1.1299999999999999</v>
      </c>
      <c r="L13" s="13">
        <v>50</v>
      </c>
    </row>
    <row r="14" spans="1:12" s="12" customFormat="1">
      <c r="A14" s="11" t="s">
        <v>37</v>
      </c>
      <c r="B14" s="11">
        <v>8</v>
      </c>
      <c r="C14" s="11">
        <v>8</v>
      </c>
      <c r="D14" s="11">
        <v>150</v>
      </c>
      <c r="E14" s="11">
        <v>250</v>
      </c>
      <c r="F14" s="11">
        <v>2300</v>
      </c>
      <c r="G14" s="11">
        <v>6000</v>
      </c>
      <c r="H14" s="11">
        <v>3.64</v>
      </c>
      <c r="I14" s="11">
        <v>50.2</v>
      </c>
      <c r="J14" s="11">
        <v>3.35</v>
      </c>
      <c r="K14" s="11">
        <v>1.1299999999999999</v>
      </c>
      <c r="L14" s="11">
        <v>40</v>
      </c>
    </row>
    <row r="15" spans="1:12" s="12" customFormat="1">
      <c r="A15" s="11" t="s">
        <v>38</v>
      </c>
      <c r="B15" s="11">
        <v>4</v>
      </c>
      <c r="C15" s="11">
        <v>4</v>
      </c>
      <c r="D15" s="11">
        <v>100</v>
      </c>
      <c r="E15" s="11">
        <v>100</v>
      </c>
      <c r="F15" s="11">
        <v>2000</v>
      </c>
      <c r="G15" s="11">
        <v>3000</v>
      </c>
      <c r="H15" s="11">
        <v>1.98</v>
      </c>
      <c r="I15" s="11">
        <v>11.88</v>
      </c>
      <c r="J15" s="11">
        <v>1.26</v>
      </c>
      <c r="K15" s="11">
        <v>1.26</v>
      </c>
      <c r="L15" s="11">
        <v>50</v>
      </c>
    </row>
    <row r="16" spans="1:12" s="12" customFormat="1">
      <c r="A16" s="13" t="s">
        <v>39</v>
      </c>
      <c r="B16" s="13">
        <v>4</v>
      </c>
      <c r="C16" s="13">
        <v>4</v>
      </c>
      <c r="D16" s="13">
        <v>150</v>
      </c>
      <c r="E16" s="13">
        <v>150</v>
      </c>
      <c r="F16" s="13">
        <v>2000</v>
      </c>
      <c r="G16" s="13">
        <v>3000</v>
      </c>
      <c r="H16" s="13">
        <v>1.35</v>
      </c>
      <c r="I16" s="13">
        <v>8.1199999999999992</v>
      </c>
      <c r="J16" s="13">
        <v>0.84</v>
      </c>
      <c r="K16" s="13">
        <v>0.84</v>
      </c>
      <c r="L16" s="13">
        <v>50</v>
      </c>
    </row>
    <row r="17" spans="1:12" s="12" customFormat="1">
      <c r="A17" s="11" t="s">
        <v>40</v>
      </c>
      <c r="B17" s="11">
        <v>4</v>
      </c>
      <c r="C17" s="11">
        <v>4</v>
      </c>
      <c r="D17" s="11">
        <v>200</v>
      </c>
      <c r="E17" s="11">
        <v>200</v>
      </c>
      <c r="F17" s="11">
        <v>2000</v>
      </c>
      <c r="G17" s="11">
        <v>3000</v>
      </c>
      <c r="H17" s="11">
        <v>0.99</v>
      </c>
      <c r="I17" s="11">
        <v>5.94</v>
      </c>
      <c r="J17" s="11">
        <v>0.63</v>
      </c>
      <c r="K17" s="11">
        <v>0.63</v>
      </c>
      <c r="L17" s="11">
        <v>50</v>
      </c>
    </row>
    <row r="18" spans="1:12" s="12" customFormat="1">
      <c r="A18" s="13" t="s">
        <v>41</v>
      </c>
      <c r="B18" s="13">
        <v>5</v>
      </c>
      <c r="C18" s="13">
        <v>5</v>
      </c>
      <c r="D18" s="13">
        <v>100</v>
      </c>
      <c r="E18" s="13">
        <v>100</v>
      </c>
      <c r="F18" s="13">
        <v>2000</v>
      </c>
      <c r="G18" s="13">
        <v>3000</v>
      </c>
      <c r="H18" s="13">
        <v>3.08</v>
      </c>
      <c r="I18" s="13">
        <v>18.5</v>
      </c>
      <c r="J18" s="13">
        <v>1.96</v>
      </c>
      <c r="K18" s="13">
        <v>1.96</v>
      </c>
      <c r="L18" s="13">
        <v>50</v>
      </c>
    </row>
    <row r="19" spans="1:12" s="12" customFormat="1">
      <c r="A19" s="11" t="s">
        <v>42</v>
      </c>
      <c r="B19" s="11">
        <v>5</v>
      </c>
      <c r="C19" s="11">
        <v>5</v>
      </c>
      <c r="D19" s="11">
        <v>150</v>
      </c>
      <c r="E19" s="11">
        <v>150</v>
      </c>
      <c r="F19" s="11">
        <v>2000</v>
      </c>
      <c r="G19" s="11">
        <v>3000</v>
      </c>
      <c r="H19" s="11">
        <v>2.11</v>
      </c>
      <c r="I19" s="11">
        <v>12.63</v>
      </c>
      <c r="J19" s="11">
        <v>1.31</v>
      </c>
      <c r="K19" s="11">
        <v>1.31</v>
      </c>
      <c r="L19" s="11">
        <v>50</v>
      </c>
    </row>
    <row r="20" spans="1:12" s="12" customFormat="1">
      <c r="A20" s="13" t="s">
        <v>43</v>
      </c>
      <c r="B20" s="13">
        <v>5</v>
      </c>
      <c r="C20" s="13">
        <v>5</v>
      </c>
      <c r="D20" s="13">
        <v>200</v>
      </c>
      <c r="E20" s="13">
        <v>200</v>
      </c>
      <c r="F20" s="13">
        <v>2000</v>
      </c>
      <c r="G20" s="13">
        <v>3000</v>
      </c>
      <c r="H20" s="13">
        <v>1.54</v>
      </c>
      <c r="I20" s="13">
        <v>9.24</v>
      </c>
      <c r="J20" s="13">
        <v>0.98</v>
      </c>
      <c r="K20" s="13">
        <v>0.98</v>
      </c>
      <c r="L20" s="13">
        <v>50</v>
      </c>
    </row>
    <row r="21" spans="1:12" s="12" customFormat="1">
      <c r="A21" s="11" t="s">
        <v>44</v>
      </c>
      <c r="B21" s="11">
        <v>6</v>
      </c>
      <c r="C21" s="11">
        <v>6</v>
      </c>
      <c r="D21" s="11">
        <v>100</v>
      </c>
      <c r="E21" s="11">
        <v>100</v>
      </c>
      <c r="F21" s="11">
        <v>2000</v>
      </c>
      <c r="G21" s="11">
        <v>3000</v>
      </c>
      <c r="H21" s="11">
        <v>4.4400000000000004</v>
      </c>
      <c r="I21" s="11">
        <v>26.64</v>
      </c>
      <c r="J21" s="11">
        <v>2.83</v>
      </c>
      <c r="K21" s="11">
        <v>2.83</v>
      </c>
      <c r="L21" s="11">
        <v>50</v>
      </c>
    </row>
    <row r="22" spans="1:12" s="12" customFormat="1">
      <c r="A22" s="13" t="s">
        <v>45</v>
      </c>
      <c r="B22" s="13">
        <v>6</v>
      </c>
      <c r="C22" s="13">
        <v>6</v>
      </c>
      <c r="D22" s="13">
        <v>150</v>
      </c>
      <c r="E22" s="13">
        <v>150</v>
      </c>
      <c r="F22" s="13">
        <v>2000</v>
      </c>
      <c r="G22" s="13">
        <v>3000</v>
      </c>
      <c r="H22" s="13">
        <v>3.03</v>
      </c>
      <c r="I22" s="13">
        <v>18.2</v>
      </c>
      <c r="J22" s="13">
        <v>1.88</v>
      </c>
      <c r="K22" s="13">
        <v>1.88</v>
      </c>
      <c r="L22" s="13">
        <v>50</v>
      </c>
    </row>
    <row r="23" spans="1:12" s="12" customFormat="1">
      <c r="A23" s="11" t="s">
        <v>46</v>
      </c>
      <c r="B23" s="11">
        <v>6</v>
      </c>
      <c r="C23" s="11">
        <v>6</v>
      </c>
      <c r="D23" s="11">
        <v>200</v>
      </c>
      <c r="E23" s="11">
        <v>200</v>
      </c>
      <c r="F23" s="11">
        <v>2000</v>
      </c>
      <c r="G23" s="11">
        <v>3000</v>
      </c>
      <c r="H23" s="11">
        <v>2.2200000000000002</v>
      </c>
      <c r="I23" s="11">
        <v>13.32</v>
      </c>
      <c r="J23" s="11">
        <v>1.41</v>
      </c>
      <c r="K23" s="11">
        <v>1.41</v>
      </c>
      <c r="L23" s="11">
        <v>50</v>
      </c>
    </row>
    <row r="24" spans="1:12" s="12" customFormat="1">
      <c r="A24" s="13" t="s">
        <v>47</v>
      </c>
      <c r="B24" s="13">
        <v>8</v>
      </c>
      <c r="C24" s="13">
        <v>8</v>
      </c>
      <c r="D24" s="13">
        <v>100</v>
      </c>
      <c r="E24" s="13">
        <v>100</v>
      </c>
      <c r="F24" s="13">
        <v>2000</v>
      </c>
      <c r="G24" s="13">
        <v>3000</v>
      </c>
      <c r="H24" s="13">
        <v>7.9</v>
      </c>
      <c r="I24" s="13">
        <v>47.4</v>
      </c>
      <c r="J24" s="13">
        <v>5.03</v>
      </c>
      <c r="K24" s="13">
        <v>5.03</v>
      </c>
      <c r="L24" s="13">
        <v>30</v>
      </c>
    </row>
    <row r="25" spans="1:12" s="12" customFormat="1">
      <c r="A25" s="11" t="s">
        <v>48</v>
      </c>
      <c r="B25" s="11">
        <v>8</v>
      </c>
      <c r="C25" s="11">
        <v>8</v>
      </c>
      <c r="D25" s="11">
        <v>150</v>
      </c>
      <c r="E25" s="11">
        <v>150</v>
      </c>
      <c r="F25" s="11">
        <v>2000</v>
      </c>
      <c r="G25" s="11">
        <v>3000</v>
      </c>
      <c r="H25" s="11">
        <v>5.4</v>
      </c>
      <c r="I25" s="11">
        <v>32.4</v>
      </c>
      <c r="J25" s="11">
        <v>3.35</v>
      </c>
      <c r="K25" s="11">
        <v>3.35</v>
      </c>
      <c r="L25" s="11">
        <v>50</v>
      </c>
    </row>
    <row r="26" spans="1:12" s="12" customFormat="1">
      <c r="A26" s="13" t="s">
        <v>49</v>
      </c>
      <c r="B26" s="13">
        <v>8</v>
      </c>
      <c r="C26" s="13">
        <v>8</v>
      </c>
      <c r="D26" s="13">
        <v>100</v>
      </c>
      <c r="E26" s="13">
        <v>100</v>
      </c>
      <c r="F26" s="13">
        <v>2150</v>
      </c>
      <c r="G26" s="13">
        <v>5000</v>
      </c>
      <c r="H26" s="13">
        <v>7.99</v>
      </c>
      <c r="I26" s="13">
        <v>85.91</v>
      </c>
      <c r="J26" s="13">
        <v>5.03</v>
      </c>
      <c r="K26" s="13">
        <v>5.03</v>
      </c>
      <c r="L26" s="13">
        <v>30</v>
      </c>
    </row>
    <row r="27" spans="1:12" s="12" customFormat="1">
      <c r="A27" s="11" t="s">
        <v>50</v>
      </c>
      <c r="B27" s="11">
        <v>8</v>
      </c>
      <c r="C27" s="11">
        <v>8</v>
      </c>
      <c r="D27" s="11">
        <v>100</v>
      </c>
      <c r="E27" s="11">
        <v>100</v>
      </c>
      <c r="F27" s="11">
        <v>2400</v>
      </c>
      <c r="G27" s="11">
        <v>6000</v>
      </c>
      <c r="H27" s="11">
        <v>7.9</v>
      </c>
      <c r="I27" s="11">
        <v>113.8</v>
      </c>
      <c r="J27" s="11">
        <v>5.03</v>
      </c>
      <c r="K27" s="11">
        <v>5.03</v>
      </c>
      <c r="L27" s="11">
        <v>30</v>
      </c>
    </row>
    <row r="28" spans="1:12" s="12" customFormat="1">
      <c r="A28" s="14" t="s">
        <v>51</v>
      </c>
      <c r="B28" s="14">
        <v>8</v>
      </c>
      <c r="C28" s="14">
        <v>8</v>
      </c>
      <c r="D28" s="14">
        <v>150</v>
      </c>
      <c r="E28" s="14">
        <v>150</v>
      </c>
      <c r="F28" s="14">
        <v>2400</v>
      </c>
      <c r="G28" s="14">
        <v>6000</v>
      </c>
      <c r="H28" s="14">
        <v>5.27</v>
      </c>
      <c r="I28" s="14">
        <v>75.84</v>
      </c>
      <c r="J28" s="14">
        <v>3.35</v>
      </c>
      <c r="K28" s="14">
        <v>3.35</v>
      </c>
      <c r="L28" s="14">
        <v>30</v>
      </c>
    </row>
    <row r="29" spans="1:12" s="12" customFormat="1">
      <c r="A29" s="11" t="s">
        <v>52</v>
      </c>
      <c r="B29" s="11">
        <v>4.2</v>
      </c>
      <c r="C29" s="11">
        <v>4.2</v>
      </c>
      <c r="D29" s="11">
        <v>100</v>
      </c>
      <c r="E29" s="11">
        <v>100</v>
      </c>
      <c r="F29" s="11">
        <v>2400</v>
      </c>
      <c r="G29" s="11">
        <v>6000</v>
      </c>
      <c r="H29" s="11">
        <v>2.1800000000000002</v>
      </c>
      <c r="I29" s="11">
        <v>31.39</v>
      </c>
      <c r="J29" s="11">
        <v>1.39</v>
      </c>
      <c r="K29" s="11">
        <v>1.39</v>
      </c>
      <c r="L29" s="11">
        <v>50</v>
      </c>
    </row>
    <row r="30" spans="1:12" s="12" customFormat="1">
      <c r="A30" s="13" t="s">
        <v>53</v>
      </c>
      <c r="B30" s="13">
        <v>5</v>
      </c>
      <c r="C30" s="13">
        <v>5</v>
      </c>
      <c r="D30" s="13">
        <v>100</v>
      </c>
      <c r="E30" s="13">
        <v>100</v>
      </c>
      <c r="F30" s="13">
        <v>2400</v>
      </c>
      <c r="G30" s="13">
        <v>6000</v>
      </c>
      <c r="H30" s="13">
        <v>3.08</v>
      </c>
      <c r="I30" s="13">
        <v>44.4</v>
      </c>
      <c r="J30" s="13">
        <v>1.96</v>
      </c>
      <c r="K30" s="13">
        <v>1.96</v>
      </c>
      <c r="L30" s="13">
        <v>50</v>
      </c>
    </row>
    <row r="31" spans="1:12" s="12" customFormat="1">
      <c r="A31" s="11" t="s">
        <v>54</v>
      </c>
      <c r="B31" s="11">
        <v>5.5</v>
      </c>
      <c r="C31" s="11">
        <v>5.5</v>
      </c>
      <c r="D31" s="11">
        <v>100</v>
      </c>
      <c r="E31" s="11">
        <v>100</v>
      </c>
      <c r="F31" s="11">
        <v>2400</v>
      </c>
      <c r="G31" s="11">
        <v>6000</v>
      </c>
      <c r="H31" s="11">
        <v>3.74</v>
      </c>
      <c r="I31" s="11">
        <v>53.86</v>
      </c>
      <c r="J31" s="11">
        <v>2.38</v>
      </c>
      <c r="K31" s="11">
        <v>2.38</v>
      </c>
      <c r="L31" s="11">
        <v>25</v>
      </c>
    </row>
    <row r="32" spans="1:12" s="12" customFormat="1">
      <c r="A32" s="13" t="s">
        <v>55</v>
      </c>
      <c r="B32" s="13">
        <v>6</v>
      </c>
      <c r="C32" s="13">
        <v>6</v>
      </c>
      <c r="D32" s="13">
        <v>100</v>
      </c>
      <c r="E32" s="13">
        <v>100</v>
      </c>
      <c r="F32" s="13">
        <v>2400</v>
      </c>
      <c r="G32" s="13">
        <v>6000</v>
      </c>
      <c r="H32" s="13">
        <v>4.4400000000000004</v>
      </c>
      <c r="I32" s="13">
        <v>63.94</v>
      </c>
      <c r="J32" s="13">
        <v>2.83</v>
      </c>
      <c r="K32" s="13">
        <v>2.83</v>
      </c>
      <c r="L32" s="13">
        <v>25</v>
      </c>
    </row>
    <row r="33" spans="1:12" s="12" customFormat="1">
      <c r="A33" s="11" t="s">
        <v>56</v>
      </c>
      <c r="B33" s="11">
        <v>6.5</v>
      </c>
      <c r="C33" s="11">
        <v>6.5</v>
      </c>
      <c r="D33" s="11">
        <v>100</v>
      </c>
      <c r="E33" s="11">
        <v>100</v>
      </c>
      <c r="F33" s="11">
        <v>2400</v>
      </c>
      <c r="G33" s="11">
        <v>6000</v>
      </c>
      <c r="H33" s="11">
        <v>5.2</v>
      </c>
      <c r="I33" s="11">
        <v>74.88</v>
      </c>
      <c r="J33" s="11">
        <v>3.32</v>
      </c>
      <c r="K33" s="11">
        <v>3.32</v>
      </c>
      <c r="L33" s="11">
        <v>25</v>
      </c>
    </row>
    <row r="34" spans="1:12" s="12" customFormat="1">
      <c r="A34" s="13" t="s">
        <v>57</v>
      </c>
      <c r="B34" s="13">
        <v>7</v>
      </c>
      <c r="C34" s="13">
        <v>7</v>
      </c>
      <c r="D34" s="13">
        <v>100</v>
      </c>
      <c r="E34" s="13">
        <v>100</v>
      </c>
      <c r="F34" s="13">
        <v>2400</v>
      </c>
      <c r="G34" s="13">
        <v>6000</v>
      </c>
      <c r="H34" s="13">
        <v>6.04</v>
      </c>
      <c r="I34" s="13">
        <v>87</v>
      </c>
      <c r="J34" s="13">
        <v>3.85</v>
      </c>
      <c r="K34" s="13">
        <v>3.85</v>
      </c>
      <c r="L34" s="13">
        <v>25</v>
      </c>
    </row>
    <row r="35" spans="1:12" s="12" customFormat="1">
      <c r="A35" s="11" t="s">
        <v>58</v>
      </c>
      <c r="B35" s="11">
        <v>7.6</v>
      </c>
      <c r="C35" s="11">
        <v>7.6</v>
      </c>
      <c r="D35" s="11">
        <v>100</v>
      </c>
      <c r="E35" s="11">
        <v>100</v>
      </c>
      <c r="F35" s="11">
        <v>2400</v>
      </c>
      <c r="G35" s="11">
        <v>6000</v>
      </c>
      <c r="H35" s="11">
        <v>7.12</v>
      </c>
      <c r="I35" s="11">
        <v>102.53</v>
      </c>
      <c r="J35" s="11">
        <v>4.54</v>
      </c>
      <c r="K35" s="11">
        <v>4.54</v>
      </c>
      <c r="L35" s="11">
        <v>25</v>
      </c>
    </row>
    <row r="36" spans="1:12" s="12" customFormat="1">
      <c r="A36" s="13" t="s">
        <v>59</v>
      </c>
      <c r="B36" s="13">
        <v>8.1999999999999993</v>
      </c>
      <c r="C36" s="13">
        <v>8.1999999999999993</v>
      </c>
      <c r="D36" s="13">
        <v>100</v>
      </c>
      <c r="E36" s="13">
        <v>100</v>
      </c>
      <c r="F36" s="13">
        <v>2400</v>
      </c>
      <c r="G36" s="13">
        <v>6000</v>
      </c>
      <c r="H36" s="13">
        <v>8.3000000000000007</v>
      </c>
      <c r="I36" s="13">
        <v>119.52</v>
      </c>
      <c r="J36" s="13">
        <v>5.28</v>
      </c>
      <c r="K36" s="13">
        <v>5.28</v>
      </c>
      <c r="L36" s="13">
        <v>25</v>
      </c>
    </row>
    <row r="37" spans="1:12" s="12" customFormat="1">
      <c r="A37" s="11" t="s">
        <v>60</v>
      </c>
      <c r="B37" s="11">
        <v>5</v>
      </c>
      <c r="C37" s="11">
        <v>4.2</v>
      </c>
      <c r="D37" s="11">
        <v>100</v>
      </c>
      <c r="E37" s="11">
        <v>300</v>
      </c>
      <c r="F37" s="11">
        <v>2400</v>
      </c>
      <c r="G37" s="11">
        <v>6000</v>
      </c>
      <c r="H37" s="11">
        <v>1.9</v>
      </c>
      <c r="I37" s="11">
        <v>27.4</v>
      </c>
      <c r="J37" s="11">
        <v>1.96</v>
      </c>
      <c r="K37" s="11">
        <v>0.46</v>
      </c>
      <c r="L37" s="11">
        <v>50</v>
      </c>
    </row>
    <row r="38" spans="1:12" s="12" customFormat="1">
      <c r="A38" s="13" t="s">
        <v>61</v>
      </c>
      <c r="B38" s="13">
        <v>6</v>
      </c>
      <c r="C38" s="13">
        <v>4.5999999999999996</v>
      </c>
      <c r="D38" s="13">
        <v>100</v>
      </c>
      <c r="E38" s="13">
        <v>300</v>
      </c>
      <c r="F38" s="13">
        <v>2400</v>
      </c>
      <c r="G38" s="13">
        <v>6000</v>
      </c>
      <c r="H38" s="13">
        <v>2.74</v>
      </c>
      <c r="I38" s="13">
        <v>39.4</v>
      </c>
      <c r="J38" s="13">
        <v>2.83</v>
      </c>
      <c r="K38" s="13">
        <v>0.55000000000000004</v>
      </c>
      <c r="L38" s="13">
        <v>50</v>
      </c>
    </row>
    <row r="39" spans="1:12" s="12" customFormat="1">
      <c r="A39" s="11" t="s">
        <v>62</v>
      </c>
      <c r="B39" s="11">
        <v>7</v>
      </c>
      <c r="C39" s="11">
        <v>5.5</v>
      </c>
      <c r="D39" s="11">
        <v>100</v>
      </c>
      <c r="E39" s="11">
        <v>300</v>
      </c>
      <c r="F39" s="11">
        <v>2400</v>
      </c>
      <c r="G39" s="11">
        <v>6000</v>
      </c>
      <c r="H39" s="11">
        <v>3.65</v>
      </c>
      <c r="I39" s="11">
        <v>52.5</v>
      </c>
      <c r="J39" s="11">
        <v>3.85</v>
      </c>
      <c r="K39" s="11">
        <v>0.79</v>
      </c>
      <c r="L39" s="11">
        <v>50</v>
      </c>
    </row>
    <row r="40" spans="1:12" s="12" customFormat="1">
      <c r="A40" s="13" t="s">
        <v>63</v>
      </c>
      <c r="B40" s="13">
        <v>7.6</v>
      </c>
      <c r="C40" s="13">
        <v>6</v>
      </c>
      <c r="D40" s="13">
        <v>100</v>
      </c>
      <c r="E40" s="13">
        <v>300</v>
      </c>
      <c r="F40" s="13">
        <v>2400</v>
      </c>
      <c r="G40" s="13">
        <v>6000</v>
      </c>
      <c r="H40" s="13">
        <v>4.3</v>
      </c>
      <c r="I40" s="13">
        <v>61.9</v>
      </c>
      <c r="J40" s="13">
        <v>4.54</v>
      </c>
      <c r="K40" s="13">
        <v>0.94</v>
      </c>
      <c r="L40" s="13">
        <v>25</v>
      </c>
    </row>
  </sheetData>
  <autoFilter ref="A2:L40" xr:uid="{00000000-0009-0000-0000-000001000000}"/>
  <mergeCells count="7">
    <mergeCell ref="J1:K1"/>
    <mergeCell ref="A1:A2"/>
    <mergeCell ref="B1:C1"/>
    <mergeCell ref="D1:E1"/>
    <mergeCell ref="F1:F2"/>
    <mergeCell ref="G1:G2"/>
    <mergeCell ref="H1:I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Vykaz Siete</vt:lpstr>
      <vt:lpstr>SIETE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/>
  <cp:keywords/>
  <cp:lastPrinted>2011-08-31T13:58:55Z</cp:lastPrinted>
  <dcterms:created xsi:type="dcterms:W3CDTF">2011-06-14T11:58:40Z</dcterms:created>
  <dcterms:modified xsi:type="dcterms:W3CDTF">2025-03-31T14:16:42Z</dcterms:modified>
</cp:coreProperties>
</file>